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<sst xmlns="http://schemas.openxmlformats.org/spreadsheetml/2006/main" count="98" uniqueCount="58">
  <si>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Katastrální území:</t>
  </si>
  <si>
    <t xml:space="preserve">Obec: </t>
  </si>
  <si>
    <t>Č.lok.</t>
  </si>
  <si>
    <t>Způsob  využití plochy</t>
  </si>
  <si>
    <t>Zábor ZPF podle jednotlivých kultur (ha)</t>
  </si>
  <si>
    <t>Orná půda</t>
  </si>
  <si>
    <t>Chmelnice</t>
  </si>
  <si>
    <t>Vinice</t>
  </si>
  <si>
    <t>Zahrady</t>
  </si>
  <si>
    <t>Zábor ZPF podle tříd ochrany (ha)</t>
  </si>
  <si>
    <t>I.</t>
  </si>
  <si>
    <t>II.</t>
  </si>
  <si>
    <t>III.</t>
  </si>
  <si>
    <t>IV.</t>
  </si>
  <si>
    <t>V.</t>
  </si>
  <si>
    <t>Vyhodnocení předpokládaných důsledků navrhovaného řešení na zemědělský půdní fond</t>
  </si>
  <si>
    <t xml:space="preserve">Pozn. </t>
  </si>
  <si>
    <t>Plochy bydlení</t>
  </si>
  <si>
    <t>Plochy bydlení celkem</t>
  </si>
  <si>
    <t>Plochy smíš.obytné</t>
  </si>
  <si>
    <t>Plochy smíš.obytné celkem</t>
  </si>
  <si>
    <t>Plochy výroby a sklad.</t>
  </si>
  <si>
    <t>ZPF celkem</t>
  </si>
  <si>
    <t>TTP</t>
  </si>
  <si>
    <t>dle ÚPO</t>
  </si>
  <si>
    <t>ha</t>
  </si>
  <si>
    <t>Plochy dopravní-celkem</t>
  </si>
  <si>
    <t>Plochy výroby a skl.celkem</t>
  </si>
  <si>
    <t>Pl.vodní a vodoh.celkem</t>
  </si>
  <si>
    <t>Plochy vodní a vodoh.</t>
  </si>
  <si>
    <t>Záboří</t>
  </si>
  <si>
    <t>37</t>
  </si>
  <si>
    <t>59</t>
  </si>
  <si>
    <t>60</t>
  </si>
  <si>
    <t>56</t>
  </si>
  <si>
    <t>57</t>
  </si>
  <si>
    <t>58</t>
  </si>
  <si>
    <t>Lipanovice</t>
  </si>
  <si>
    <t>Pl.rekreace - rekreace</t>
  </si>
  <si>
    <t>Pl. rekreace-rekreace celkem</t>
  </si>
  <si>
    <t>Plochy bydlení-zahrady</t>
  </si>
  <si>
    <t>Pl. bydlení-zahrady celkem</t>
  </si>
  <si>
    <t>33</t>
  </si>
  <si>
    <t>34</t>
  </si>
  <si>
    <t>Pl.dopravní - silnice</t>
  </si>
  <si>
    <t>Pl.tech.infrastruktury</t>
  </si>
  <si>
    <t>Pl.tech.infrastruktury celkem</t>
  </si>
  <si>
    <t>PP</t>
  </si>
  <si>
    <t>mel</t>
  </si>
  <si>
    <t>ost.pl.,PP</t>
  </si>
  <si>
    <t>mel.</t>
  </si>
  <si>
    <t>rybník</t>
  </si>
  <si>
    <t>sil</t>
  </si>
  <si>
    <t>rybník,les</t>
  </si>
  <si>
    <t>ost.pl.ČOV</t>
  </si>
  <si>
    <t>a Dobčice</t>
  </si>
  <si>
    <t>Pozn:  PP=plochy přestavby, ÚP= odsouhlaseno v ÚPO a jeho změnách - převzato, mel = meliorované plochy</t>
  </si>
  <si>
    <t xml:space="preserve">Celkový zábor ZPF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</si>
</sst>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2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4" borderId="14" xfId="0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33" borderId="26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15" xfId="0" applyFill="1" applyBorder="1" applyAlignment="1">
      <alignment/>
    </xf>
    <xf numFmtId="2" fontId="2" fillId="33" borderId="32" xfId="0" applyNumberFormat="1" applyFont="1" applyFill="1" applyBorder="1" applyAlignment="1">
      <alignment horizontal="right"/>
    </xf>
    <xf numFmtId="2" fontId="2" fillId="33" borderId="17" xfId="0" applyNumberFormat="1" applyFont="1" applyFill="1" applyBorder="1" applyAlignment="1">
      <alignment horizontal="right"/>
    </xf>
    <xf numFmtId="2" fontId="0" fillId="34" borderId="17" xfId="0" applyNumberForma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34" borderId="40" xfId="0" applyFont="1" applyFill="1" applyBorder="1" applyAlignment="1">
      <alignment/>
    </xf>
    <xf numFmtId="2" fontId="4" fillId="34" borderId="40" xfId="0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/>
    </xf>
    <xf numFmtId="2" fontId="2" fillId="35" borderId="30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41" xfId="0" applyFont="1" applyFill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right"/>
    </xf>
    <xf numFmtId="0" fontId="41" fillId="34" borderId="17" xfId="0" applyFont="1" applyFill="1" applyBorder="1" applyAlignment="1">
      <alignment horizontal="center"/>
    </xf>
    <xf numFmtId="2" fontId="41" fillId="0" borderId="17" xfId="0" applyNumberFormat="1" applyFont="1" applyBorder="1" applyAlignment="1">
      <alignment horizontal="center"/>
    </xf>
    <xf numFmtId="2" fontId="41" fillId="0" borderId="27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2" fontId="41" fillId="34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right"/>
    </xf>
    <xf numFmtId="0" fontId="41" fillId="0" borderId="17" xfId="0" applyFont="1" applyFill="1" applyBorder="1" applyAlignment="1">
      <alignment horizontal="center"/>
    </xf>
    <xf numFmtId="2" fontId="41" fillId="0" borderId="17" xfId="0" applyNumberFormat="1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32" xfId="0" applyFont="1" applyBorder="1" applyAlignment="1">
      <alignment wrapText="1"/>
    </xf>
    <xf numFmtId="0" fontId="1" fillId="0" borderId="36" xfId="0" applyFont="1" applyBorder="1" applyAlignment="1">
      <alignment/>
    </xf>
    <xf numFmtId="0" fontId="2" fillId="0" borderId="43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3" borderId="47" xfId="0" applyFill="1" applyBorder="1" applyAlignment="1">
      <alignment/>
    </xf>
    <xf numFmtId="0" fontId="0" fillId="0" borderId="40" xfId="0" applyFont="1" applyBorder="1" applyAlignment="1">
      <alignment/>
    </xf>
    <xf numFmtId="0" fontId="0" fillId="33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5" fillId="34" borderId="4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9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3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PageLayoutView="0" workbookViewId="0" topLeftCell="A1">
      <selection activeCell="P53" sqref="P53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4" width="8.57421875" style="0" customWidth="1"/>
    <col min="5" max="5" width="7.28125" style="0" customWidth="1"/>
    <col min="6" max="6" width="6.8515625" style="0" customWidth="1"/>
    <col min="7" max="7" width="7.7109375" style="0" customWidth="1"/>
    <col min="8" max="8" width="7.140625" style="0" customWidth="1"/>
    <col min="9" max="9" width="7.8515625" style="0" customWidth="1"/>
    <col min="10" max="10" width="6.14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5.7109375" style="0" customWidth="1"/>
    <col min="16" max="16" width="5.140625" style="0" customWidth="1"/>
  </cols>
  <sheetData>
    <row r="1" ht="6" customHeight="1"/>
    <row r="2" spans="1:14" ht="12.75">
      <c r="A2" s="6" t="s">
        <v>15</v>
      </c>
      <c r="B2" s="6"/>
      <c r="C2" s="6"/>
      <c r="D2" s="6"/>
      <c r="E2" s="6"/>
      <c r="F2" s="6"/>
      <c r="G2" s="6"/>
      <c r="H2" s="6"/>
      <c r="N2" s="6">
        <v>2015</v>
      </c>
    </row>
    <row r="3" ht="0" customHeight="1" hidden="1"/>
    <row r="4" spans="11:14" ht="12.75">
      <c r="K4" t="s">
        <v>1</v>
      </c>
      <c r="N4" s="6" t="s">
        <v>30</v>
      </c>
    </row>
    <row r="5" ht="4.5" customHeight="1">
      <c r="N5" s="6"/>
    </row>
    <row r="6" spans="11:14" ht="12.75">
      <c r="K6" t="s">
        <v>0</v>
      </c>
      <c r="N6" s="6" t="s">
        <v>37</v>
      </c>
    </row>
    <row r="7" ht="15" customHeight="1" thickBot="1">
      <c r="N7" s="87" t="s">
        <v>55</v>
      </c>
    </row>
    <row r="8" spans="1:16" ht="24" thickBot="1">
      <c r="A8" s="72" t="s">
        <v>2</v>
      </c>
      <c r="B8" s="68" t="s">
        <v>3</v>
      </c>
      <c r="C8" s="105" t="s">
        <v>57</v>
      </c>
      <c r="D8" s="2" t="s">
        <v>4</v>
      </c>
      <c r="E8" s="2"/>
      <c r="F8" s="2"/>
      <c r="G8" s="2"/>
      <c r="H8" s="2"/>
      <c r="I8" s="73" t="s">
        <v>24</v>
      </c>
      <c r="J8" s="1" t="s">
        <v>9</v>
      </c>
      <c r="K8" s="2"/>
      <c r="L8" s="2"/>
      <c r="M8" s="2"/>
      <c r="N8" s="2"/>
      <c r="O8" s="3" t="s">
        <v>16</v>
      </c>
      <c r="P8" s="108" t="s">
        <v>47</v>
      </c>
    </row>
    <row r="9" spans="1:16" ht="13.5" thickBot="1">
      <c r="A9" s="69"/>
      <c r="B9" s="70"/>
      <c r="C9" s="71" t="s">
        <v>25</v>
      </c>
      <c r="D9" s="101" t="s">
        <v>5</v>
      </c>
      <c r="E9" s="106" t="s">
        <v>6</v>
      </c>
      <c r="F9" s="102" t="s">
        <v>7</v>
      </c>
      <c r="G9" s="102" t="s">
        <v>8</v>
      </c>
      <c r="H9" s="34" t="s">
        <v>23</v>
      </c>
      <c r="I9" s="74" t="s">
        <v>25</v>
      </c>
      <c r="J9" s="103" t="s">
        <v>10</v>
      </c>
      <c r="K9" s="103" t="s">
        <v>11</v>
      </c>
      <c r="L9" s="103" t="s">
        <v>12</v>
      </c>
      <c r="M9" s="103" t="s">
        <v>13</v>
      </c>
      <c r="N9" s="103" t="s">
        <v>14</v>
      </c>
      <c r="O9" s="4"/>
      <c r="P9" s="107" t="s">
        <v>25</v>
      </c>
    </row>
    <row r="10" spans="1:16" ht="12.75">
      <c r="A10" s="84" t="s">
        <v>31</v>
      </c>
      <c r="B10" s="35" t="s">
        <v>17</v>
      </c>
      <c r="C10" s="94">
        <v>0.4</v>
      </c>
      <c r="D10" s="44"/>
      <c r="E10" s="14"/>
      <c r="F10" s="14"/>
      <c r="G10" s="14">
        <v>0.4</v>
      </c>
      <c r="H10" s="48"/>
      <c r="I10" s="75">
        <v>0.4</v>
      </c>
      <c r="J10" s="44"/>
      <c r="K10" s="14"/>
      <c r="L10" s="14">
        <v>0.15</v>
      </c>
      <c r="M10" s="14"/>
      <c r="N10" s="48">
        <v>0.25</v>
      </c>
      <c r="O10" s="109" t="s">
        <v>47</v>
      </c>
      <c r="P10" s="122">
        <v>0.4</v>
      </c>
    </row>
    <row r="11" spans="1:16" ht="12.75">
      <c r="A11" s="84" t="s">
        <v>34</v>
      </c>
      <c r="B11" s="35" t="s">
        <v>17</v>
      </c>
      <c r="C11" s="94">
        <v>0.3</v>
      </c>
      <c r="D11" s="45"/>
      <c r="E11" s="36"/>
      <c r="F11" s="36"/>
      <c r="G11" s="36"/>
      <c r="H11" s="49">
        <v>0.3</v>
      </c>
      <c r="I11" s="76">
        <v>0.3</v>
      </c>
      <c r="J11" s="45"/>
      <c r="K11" s="36"/>
      <c r="L11" s="36"/>
      <c r="M11" s="36">
        <v>0.3</v>
      </c>
      <c r="N11" s="49"/>
      <c r="O11" s="110" t="s">
        <v>47</v>
      </c>
      <c r="P11" s="123">
        <v>0.3</v>
      </c>
    </row>
    <row r="12" spans="1:16" ht="12.75">
      <c r="A12" s="37" t="s">
        <v>35</v>
      </c>
      <c r="B12" s="5" t="s">
        <v>17</v>
      </c>
      <c r="C12" s="93">
        <v>0.1</v>
      </c>
      <c r="D12" s="46"/>
      <c r="E12" s="7"/>
      <c r="F12" s="7"/>
      <c r="G12" s="7">
        <v>0.1</v>
      </c>
      <c r="H12" s="50"/>
      <c r="I12" s="77">
        <v>0.1</v>
      </c>
      <c r="J12" s="46"/>
      <c r="K12" s="7"/>
      <c r="L12" s="7"/>
      <c r="M12" s="7">
        <v>0.1</v>
      </c>
      <c r="N12" s="50"/>
      <c r="O12" s="111" t="s">
        <v>47</v>
      </c>
      <c r="P12" s="123">
        <v>0.1</v>
      </c>
    </row>
    <row r="13" spans="1:16" ht="12.75">
      <c r="A13" s="37" t="s">
        <v>36</v>
      </c>
      <c r="B13" s="8" t="s">
        <v>17</v>
      </c>
      <c r="C13" s="93">
        <v>0.12</v>
      </c>
      <c r="D13" s="46">
        <v>0.12</v>
      </c>
      <c r="E13" s="7"/>
      <c r="F13" s="7"/>
      <c r="G13" s="7"/>
      <c r="H13" s="50"/>
      <c r="I13" s="77">
        <v>0.12</v>
      </c>
      <c r="J13" s="46"/>
      <c r="K13" s="7"/>
      <c r="L13" s="7"/>
      <c r="M13" s="7">
        <v>0.12</v>
      </c>
      <c r="N13" s="50"/>
      <c r="O13" s="111"/>
      <c r="P13" s="123"/>
    </row>
    <row r="14" spans="1:16" ht="12.75">
      <c r="A14" s="37" t="s">
        <v>32</v>
      </c>
      <c r="B14" s="5" t="s">
        <v>17</v>
      </c>
      <c r="C14" s="93">
        <v>0.18</v>
      </c>
      <c r="D14" s="46">
        <v>0.18</v>
      </c>
      <c r="E14" s="7"/>
      <c r="F14" s="7"/>
      <c r="G14" s="7"/>
      <c r="H14" s="50"/>
      <c r="I14" s="77">
        <v>0.18</v>
      </c>
      <c r="J14" s="46"/>
      <c r="K14" s="7"/>
      <c r="L14" s="7"/>
      <c r="M14" s="7">
        <v>0.18</v>
      </c>
      <c r="N14" s="50"/>
      <c r="O14" s="111" t="s">
        <v>47</v>
      </c>
      <c r="P14" s="123">
        <v>0.18</v>
      </c>
    </row>
    <row r="15" spans="1:16" ht="12" customHeight="1">
      <c r="A15" s="37" t="s">
        <v>33</v>
      </c>
      <c r="B15" s="5" t="s">
        <v>17</v>
      </c>
      <c r="C15" s="93">
        <v>0.05</v>
      </c>
      <c r="D15" s="46">
        <v>0.05</v>
      </c>
      <c r="E15" s="7"/>
      <c r="F15" s="7"/>
      <c r="G15" s="7"/>
      <c r="H15" s="50"/>
      <c r="I15" s="77">
        <v>0.05</v>
      </c>
      <c r="J15" s="46"/>
      <c r="K15" s="7"/>
      <c r="L15" s="7"/>
      <c r="M15" s="7">
        <v>0.05</v>
      </c>
      <c r="N15" s="50"/>
      <c r="O15" s="111"/>
      <c r="P15" s="123"/>
    </row>
    <row r="16" spans="1:16" ht="13.5" thickBot="1">
      <c r="A16" s="37"/>
      <c r="B16" s="8"/>
      <c r="C16" s="47"/>
      <c r="D16" s="46"/>
      <c r="E16" s="7"/>
      <c r="F16" s="7"/>
      <c r="G16" s="7"/>
      <c r="H16" s="50"/>
      <c r="I16" s="77"/>
      <c r="J16" s="46"/>
      <c r="K16" s="7"/>
      <c r="L16" s="7"/>
      <c r="M16" s="7"/>
      <c r="N16" s="50"/>
      <c r="O16" s="111"/>
      <c r="P16" s="123"/>
    </row>
    <row r="17" spans="1:16" ht="12.75">
      <c r="A17" s="61" t="s">
        <v>18</v>
      </c>
      <c r="B17" s="62"/>
      <c r="C17" s="63">
        <f aca="true" t="shared" si="0" ref="C17:I17">SUM(C10:C16)</f>
        <v>1.15</v>
      </c>
      <c r="D17" s="63">
        <f t="shared" si="0"/>
        <v>0.35</v>
      </c>
      <c r="E17" s="63">
        <f t="shared" si="0"/>
        <v>0</v>
      </c>
      <c r="F17" s="63">
        <f t="shared" si="0"/>
        <v>0</v>
      </c>
      <c r="G17" s="63">
        <f t="shared" si="0"/>
        <v>0.5</v>
      </c>
      <c r="H17" s="63">
        <f t="shared" si="0"/>
        <v>0.3</v>
      </c>
      <c r="I17" s="63">
        <f t="shared" si="0"/>
        <v>1.15</v>
      </c>
      <c r="J17" s="51"/>
      <c r="K17" s="52"/>
      <c r="L17" s="52"/>
      <c r="M17" s="52"/>
      <c r="N17" s="53"/>
      <c r="O17" s="112"/>
      <c r="P17" s="123"/>
    </row>
    <row r="18" spans="1:16" ht="12.75">
      <c r="A18" s="27">
        <v>35</v>
      </c>
      <c r="B18" s="85" t="s">
        <v>38</v>
      </c>
      <c r="C18" s="93">
        <v>0</v>
      </c>
      <c r="D18" s="15"/>
      <c r="E18" s="7"/>
      <c r="F18" s="7"/>
      <c r="G18" s="7"/>
      <c r="H18" s="16"/>
      <c r="I18" s="78">
        <v>0</v>
      </c>
      <c r="J18" s="15"/>
      <c r="K18" s="7"/>
      <c r="L18" s="7"/>
      <c r="M18" s="7"/>
      <c r="N18" s="16"/>
      <c r="O18" s="113" t="s">
        <v>49</v>
      </c>
      <c r="P18" s="123">
        <v>0.2</v>
      </c>
    </row>
    <row r="19" spans="1:16" ht="13.5" customHeight="1">
      <c r="A19" s="27">
        <v>36</v>
      </c>
      <c r="B19" s="85" t="s">
        <v>38</v>
      </c>
      <c r="C19" s="93">
        <v>0.12</v>
      </c>
      <c r="D19" s="15"/>
      <c r="E19" s="7"/>
      <c r="F19" s="7"/>
      <c r="G19" s="7"/>
      <c r="H19" s="16">
        <v>0.12</v>
      </c>
      <c r="I19" s="78"/>
      <c r="J19" s="15"/>
      <c r="K19" s="7"/>
      <c r="L19" s="7">
        <v>0.12</v>
      </c>
      <c r="M19" s="7"/>
      <c r="N19" s="16"/>
      <c r="O19" s="113" t="s">
        <v>50</v>
      </c>
      <c r="P19" s="123"/>
    </row>
    <row r="20" spans="1:16" ht="12.75">
      <c r="A20" s="39" t="s">
        <v>39</v>
      </c>
      <c r="B20" s="9"/>
      <c r="C20" s="64">
        <f>C19</f>
        <v>0.12</v>
      </c>
      <c r="D20" s="64">
        <f aca="true" t="shared" si="1" ref="D20:I20">D19</f>
        <v>0</v>
      </c>
      <c r="E20" s="64">
        <f t="shared" si="1"/>
        <v>0</v>
      </c>
      <c r="F20" s="64">
        <f t="shared" si="1"/>
        <v>0</v>
      </c>
      <c r="G20" s="64">
        <f t="shared" si="1"/>
        <v>0</v>
      </c>
      <c r="H20" s="64">
        <f t="shared" si="1"/>
        <v>0.12</v>
      </c>
      <c r="I20" s="64">
        <f t="shared" si="1"/>
        <v>0</v>
      </c>
      <c r="J20" s="17"/>
      <c r="K20" s="10"/>
      <c r="L20" s="10"/>
      <c r="M20" s="10"/>
      <c r="N20" s="18"/>
      <c r="O20" s="114"/>
      <c r="P20" s="123"/>
    </row>
    <row r="21" spans="1:16" ht="12.75">
      <c r="A21" s="27">
        <v>39</v>
      </c>
      <c r="B21" s="5" t="s">
        <v>40</v>
      </c>
      <c r="C21" s="93">
        <v>0.62</v>
      </c>
      <c r="D21" s="15">
        <v>0.62</v>
      </c>
      <c r="E21" s="7"/>
      <c r="F21" s="7"/>
      <c r="G21" s="7"/>
      <c r="H21" s="16"/>
      <c r="I21" s="78">
        <v>0.62</v>
      </c>
      <c r="J21" s="15"/>
      <c r="K21" s="7"/>
      <c r="L21" s="7">
        <v>0.2</v>
      </c>
      <c r="M21" s="7"/>
      <c r="N21" s="16">
        <v>0.42</v>
      </c>
      <c r="O21" s="113"/>
      <c r="P21" s="123"/>
    </row>
    <row r="22" spans="1:16" ht="12.75">
      <c r="A22" s="27"/>
      <c r="B22" s="5"/>
      <c r="C22" s="47"/>
      <c r="D22" s="19"/>
      <c r="E22" s="5"/>
      <c r="F22" s="5"/>
      <c r="G22" s="5"/>
      <c r="H22" s="20"/>
      <c r="I22" s="79"/>
      <c r="J22" s="19"/>
      <c r="K22" s="5"/>
      <c r="L22" s="5"/>
      <c r="M22" s="5"/>
      <c r="N22" s="20"/>
      <c r="O22" s="115"/>
      <c r="P22" s="123"/>
    </row>
    <row r="23" spans="1:16" ht="0" customHeight="1" hidden="1">
      <c r="A23" s="27"/>
      <c r="B23" s="5"/>
      <c r="C23" s="47"/>
      <c r="D23" s="19"/>
      <c r="E23" s="5"/>
      <c r="F23" s="5"/>
      <c r="G23" s="5"/>
      <c r="H23" s="20"/>
      <c r="I23" s="79"/>
      <c r="J23" s="19"/>
      <c r="K23" s="5"/>
      <c r="L23" s="5"/>
      <c r="M23" s="5"/>
      <c r="N23" s="20"/>
      <c r="O23" s="115"/>
      <c r="P23" s="123"/>
    </row>
    <row r="24" spans="1:16" ht="12.75">
      <c r="A24" s="39" t="s">
        <v>41</v>
      </c>
      <c r="B24" s="9"/>
      <c r="C24" s="64">
        <f>SUM(C21:C23)</f>
        <v>0.62</v>
      </c>
      <c r="D24" s="64">
        <f aca="true" t="shared" si="2" ref="D24:I24">SUM(D21:D23)</f>
        <v>0.62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0.62</v>
      </c>
      <c r="J24" s="21"/>
      <c r="K24" s="9"/>
      <c r="L24" s="9"/>
      <c r="M24" s="9"/>
      <c r="N24" s="22"/>
      <c r="O24" s="114"/>
      <c r="P24" s="123"/>
    </row>
    <row r="25" spans="1:16" ht="12.75">
      <c r="A25" s="27">
        <v>32</v>
      </c>
      <c r="B25" s="5" t="s">
        <v>19</v>
      </c>
      <c r="C25" s="93">
        <v>0.22</v>
      </c>
      <c r="D25" s="19"/>
      <c r="E25" s="5"/>
      <c r="F25" s="5"/>
      <c r="G25" s="5">
        <v>0.22</v>
      </c>
      <c r="H25" s="20"/>
      <c r="I25" s="78">
        <v>0.22</v>
      </c>
      <c r="J25" s="19"/>
      <c r="K25" s="5">
        <v>0.22</v>
      </c>
      <c r="L25" s="5"/>
      <c r="M25" s="5"/>
      <c r="N25" s="20"/>
      <c r="O25" s="113" t="s">
        <v>47</v>
      </c>
      <c r="P25" s="123">
        <v>0.22</v>
      </c>
    </row>
    <row r="26" spans="1:16" ht="12.75">
      <c r="A26" s="37" t="s">
        <v>42</v>
      </c>
      <c r="B26" s="5" t="s">
        <v>19</v>
      </c>
      <c r="C26" s="93">
        <v>0.16</v>
      </c>
      <c r="D26" s="19">
        <v>0.16</v>
      </c>
      <c r="E26" s="5"/>
      <c r="F26" s="5"/>
      <c r="G26" s="5"/>
      <c r="H26" s="20"/>
      <c r="I26" s="78">
        <v>0.16</v>
      </c>
      <c r="J26" s="19"/>
      <c r="K26" s="5"/>
      <c r="L26" s="5"/>
      <c r="M26" s="5"/>
      <c r="N26" s="20">
        <v>0.16</v>
      </c>
      <c r="O26" s="113" t="s">
        <v>48</v>
      </c>
      <c r="P26" s="123"/>
    </row>
    <row r="27" spans="1:16" ht="12.75">
      <c r="A27" s="37" t="s">
        <v>43</v>
      </c>
      <c r="B27" s="8" t="s">
        <v>19</v>
      </c>
      <c r="C27" s="93">
        <v>0.26</v>
      </c>
      <c r="D27" s="19"/>
      <c r="E27" s="5"/>
      <c r="F27" s="5"/>
      <c r="G27" s="5">
        <v>0.26</v>
      </c>
      <c r="H27" s="20"/>
      <c r="I27" s="78">
        <v>0.26</v>
      </c>
      <c r="J27" s="19"/>
      <c r="K27" s="5"/>
      <c r="L27" s="5">
        <v>0.26</v>
      </c>
      <c r="M27" s="5"/>
      <c r="N27" s="20"/>
      <c r="O27" s="113" t="s">
        <v>47</v>
      </c>
      <c r="P27" s="123">
        <v>0.26</v>
      </c>
    </row>
    <row r="28" spans="1:16" ht="12.75">
      <c r="A28" s="27">
        <v>38</v>
      </c>
      <c r="B28" s="5" t="s">
        <v>19</v>
      </c>
      <c r="C28" s="95">
        <v>0.45</v>
      </c>
      <c r="D28" s="19">
        <v>0.45</v>
      </c>
      <c r="E28" s="5"/>
      <c r="F28" s="5"/>
      <c r="G28" s="5"/>
      <c r="H28" s="20"/>
      <c r="I28" s="78">
        <v>0.45</v>
      </c>
      <c r="J28" s="19"/>
      <c r="K28" s="5"/>
      <c r="L28" s="5">
        <v>0.25</v>
      </c>
      <c r="M28" s="5"/>
      <c r="N28" s="16">
        <v>0.2</v>
      </c>
      <c r="O28" s="113"/>
      <c r="P28" s="123"/>
    </row>
    <row r="29" spans="1:16" ht="12.75">
      <c r="A29" s="27">
        <v>40</v>
      </c>
      <c r="B29" s="5" t="s">
        <v>19</v>
      </c>
      <c r="C29" s="93">
        <v>0.3</v>
      </c>
      <c r="D29" s="15"/>
      <c r="E29" s="5"/>
      <c r="F29" s="5"/>
      <c r="G29" s="5"/>
      <c r="H29" s="16">
        <v>0.3</v>
      </c>
      <c r="I29" s="78"/>
      <c r="J29" s="15"/>
      <c r="K29" s="7"/>
      <c r="L29" s="7">
        <v>0.3</v>
      </c>
      <c r="M29" s="7"/>
      <c r="N29" s="16"/>
      <c r="O29" s="113" t="s">
        <v>47</v>
      </c>
      <c r="P29" s="123">
        <v>0.3</v>
      </c>
    </row>
    <row r="30" spans="1:16" ht="12.75">
      <c r="A30" s="27">
        <v>42</v>
      </c>
      <c r="B30" s="5" t="s">
        <v>19</v>
      </c>
      <c r="C30" s="93">
        <v>0.25</v>
      </c>
      <c r="D30" s="15"/>
      <c r="E30" s="5"/>
      <c r="F30" s="5"/>
      <c r="G30" s="5"/>
      <c r="H30" s="20">
        <v>0.25</v>
      </c>
      <c r="I30" s="78">
        <v>0.25</v>
      </c>
      <c r="J30" s="15"/>
      <c r="K30" s="7"/>
      <c r="L30" s="7">
        <v>0.25</v>
      </c>
      <c r="M30" s="7"/>
      <c r="N30" s="16"/>
      <c r="O30" s="115"/>
      <c r="P30" s="123"/>
    </row>
    <row r="31" spans="1:16" ht="12.75">
      <c r="A31" s="27">
        <v>55</v>
      </c>
      <c r="B31" s="8" t="s">
        <v>19</v>
      </c>
      <c r="C31" s="93">
        <v>0.2</v>
      </c>
      <c r="D31" s="15"/>
      <c r="E31" s="7"/>
      <c r="F31" s="7"/>
      <c r="G31" s="7">
        <v>0.2</v>
      </c>
      <c r="H31" s="16"/>
      <c r="I31" s="78">
        <v>0.2</v>
      </c>
      <c r="J31" s="15"/>
      <c r="K31" s="7"/>
      <c r="L31" s="7"/>
      <c r="M31" s="7">
        <v>0.2</v>
      </c>
      <c r="N31" s="16"/>
      <c r="O31" s="113" t="s">
        <v>47</v>
      </c>
      <c r="P31" s="123">
        <v>0.2</v>
      </c>
    </row>
    <row r="32" spans="1:16" ht="12.75">
      <c r="A32" s="39" t="s">
        <v>20</v>
      </c>
      <c r="B32" s="9"/>
      <c r="C32" s="64">
        <f>SUM(C25:C31)</f>
        <v>1.84</v>
      </c>
      <c r="D32" s="64">
        <f aca="true" t="shared" si="3" ref="D32:I32">SUM(D25:D31)</f>
        <v>0.61</v>
      </c>
      <c r="E32" s="64">
        <f t="shared" si="3"/>
        <v>0</v>
      </c>
      <c r="F32" s="64">
        <f t="shared" si="3"/>
        <v>0</v>
      </c>
      <c r="G32" s="64">
        <f t="shared" si="3"/>
        <v>0.6799999999999999</v>
      </c>
      <c r="H32" s="64">
        <f t="shared" si="3"/>
        <v>0.55</v>
      </c>
      <c r="I32" s="64">
        <f t="shared" si="3"/>
        <v>1.54</v>
      </c>
      <c r="J32" s="21"/>
      <c r="K32" s="9"/>
      <c r="L32" s="9"/>
      <c r="M32" s="9"/>
      <c r="N32" s="22"/>
      <c r="O32" s="114"/>
      <c r="P32" s="123"/>
    </row>
    <row r="33" spans="1:16" ht="12.75">
      <c r="A33" s="27">
        <v>45</v>
      </c>
      <c r="B33" s="11" t="s">
        <v>44</v>
      </c>
      <c r="C33" s="95">
        <v>0.15</v>
      </c>
      <c r="D33" s="19"/>
      <c r="E33" s="5"/>
      <c r="F33" s="5"/>
      <c r="G33" s="5"/>
      <c r="H33" s="20">
        <v>0.15</v>
      </c>
      <c r="I33" s="79">
        <v>0.15</v>
      </c>
      <c r="J33" s="19"/>
      <c r="K33" s="5"/>
      <c r="L33" s="5">
        <v>0.15</v>
      </c>
      <c r="M33" s="5"/>
      <c r="N33" s="20"/>
      <c r="O33" s="113" t="s">
        <v>52</v>
      </c>
      <c r="P33" s="121"/>
    </row>
    <row r="34" spans="1:16" ht="12.75">
      <c r="A34" s="86">
        <v>46</v>
      </c>
      <c r="B34" s="11" t="s">
        <v>44</v>
      </c>
      <c r="C34" s="95">
        <v>0.15</v>
      </c>
      <c r="D34" s="19"/>
      <c r="E34" s="5"/>
      <c r="F34" s="5"/>
      <c r="G34" s="5"/>
      <c r="H34" s="20">
        <v>0.15</v>
      </c>
      <c r="I34" s="79">
        <v>0.15</v>
      </c>
      <c r="J34" s="19"/>
      <c r="K34" s="5"/>
      <c r="L34" s="5">
        <v>0.15</v>
      </c>
      <c r="M34" s="5"/>
      <c r="N34" s="20"/>
      <c r="O34" s="113" t="s">
        <v>52</v>
      </c>
      <c r="P34" s="123"/>
    </row>
    <row r="35" spans="1:16" ht="12.75">
      <c r="A35" s="38">
        <v>47</v>
      </c>
      <c r="B35" s="11" t="s">
        <v>44</v>
      </c>
      <c r="C35" s="99">
        <v>0.32</v>
      </c>
      <c r="D35" s="29">
        <v>0.2</v>
      </c>
      <c r="E35" s="30"/>
      <c r="F35" s="30"/>
      <c r="G35" s="30"/>
      <c r="H35" s="31">
        <v>0.12</v>
      </c>
      <c r="I35" s="82">
        <v>0.32</v>
      </c>
      <c r="J35" s="41"/>
      <c r="K35" s="40">
        <v>0.32</v>
      </c>
      <c r="L35" s="40"/>
      <c r="M35" s="40"/>
      <c r="N35" s="42"/>
      <c r="O35" s="116" t="s">
        <v>52</v>
      </c>
      <c r="P35" s="123"/>
    </row>
    <row r="36" spans="1:16" ht="12.75">
      <c r="A36" s="39" t="s">
        <v>26</v>
      </c>
      <c r="B36" s="9"/>
      <c r="C36" s="66">
        <f>SUM(C33:C35)</f>
        <v>0.62</v>
      </c>
      <c r="D36" s="66">
        <f aca="true" t="shared" si="4" ref="D36:I36">SUM(D33:D35)</f>
        <v>0.2</v>
      </c>
      <c r="E36" s="66">
        <f t="shared" si="4"/>
        <v>0</v>
      </c>
      <c r="F36" s="66">
        <f t="shared" si="4"/>
        <v>0</v>
      </c>
      <c r="G36" s="66">
        <f t="shared" si="4"/>
        <v>0</v>
      </c>
      <c r="H36" s="66">
        <f t="shared" si="4"/>
        <v>0.42</v>
      </c>
      <c r="I36" s="66">
        <f t="shared" si="4"/>
        <v>0.62</v>
      </c>
      <c r="J36" s="21"/>
      <c r="K36" s="9"/>
      <c r="L36" s="9"/>
      <c r="M36" s="9"/>
      <c r="N36" s="22"/>
      <c r="O36" s="114"/>
      <c r="P36" s="123"/>
    </row>
    <row r="37" spans="1:16" ht="12.75">
      <c r="A37" s="28">
        <v>31</v>
      </c>
      <c r="B37" s="12" t="s">
        <v>21</v>
      </c>
      <c r="C37" s="92">
        <v>0.15</v>
      </c>
      <c r="D37" s="23"/>
      <c r="E37" s="12"/>
      <c r="F37" s="12"/>
      <c r="G37" s="43">
        <v>0.15</v>
      </c>
      <c r="H37" s="24"/>
      <c r="I37" s="80">
        <v>0.15</v>
      </c>
      <c r="J37" s="23"/>
      <c r="K37" s="12">
        <v>0.15</v>
      </c>
      <c r="L37" s="12"/>
      <c r="M37" s="12"/>
      <c r="N37" s="24"/>
      <c r="O37" s="117" t="s">
        <v>47</v>
      </c>
      <c r="P37" s="123">
        <v>0.15</v>
      </c>
    </row>
    <row r="38" spans="1:16" ht="12.75">
      <c r="A38" s="28">
        <v>41</v>
      </c>
      <c r="B38" s="12" t="s">
        <v>21</v>
      </c>
      <c r="C38" s="96">
        <v>0.5</v>
      </c>
      <c r="D38" s="25"/>
      <c r="E38" s="13"/>
      <c r="F38" s="13"/>
      <c r="G38" s="13"/>
      <c r="H38" s="26">
        <v>0.5</v>
      </c>
      <c r="I38" s="81">
        <v>0.5</v>
      </c>
      <c r="J38" s="25"/>
      <c r="K38" s="13"/>
      <c r="L38" s="13">
        <v>0.5</v>
      </c>
      <c r="M38" s="13"/>
      <c r="N38" s="24"/>
      <c r="O38" s="117" t="s">
        <v>47</v>
      </c>
      <c r="P38" s="123">
        <v>0.5</v>
      </c>
    </row>
    <row r="39" spans="1:16" ht="12.75">
      <c r="A39" s="28">
        <v>44</v>
      </c>
      <c r="B39" s="12" t="s">
        <v>21</v>
      </c>
      <c r="C39" s="96">
        <v>0.2</v>
      </c>
      <c r="D39" s="25"/>
      <c r="E39" s="13"/>
      <c r="F39" s="13"/>
      <c r="G39" s="13"/>
      <c r="H39" s="26">
        <v>0.2</v>
      </c>
      <c r="I39" s="81"/>
      <c r="J39" s="25"/>
      <c r="K39" s="13"/>
      <c r="L39" s="13"/>
      <c r="M39" s="13">
        <v>0.2</v>
      </c>
      <c r="N39" s="24"/>
      <c r="O39" s="118"/>
      <c r="P39" s="123"/>
    </row>
    <row r="40" spans="1:16" ht="12.75">
      <c r="A40" s="28">
        <v>51</v>
      </c>
      <c r="B40" s="12" t="s">
        <v>21</v>
      </c>
      <c r="C40" s="96">
        <v>0.88</v>
      </c>
      <c r="D40" s="25"/>
      <c r="E40" s="13"/>
      <c r="F40" s="13"/>
      <c r="G40" s="13"/>
      <c r="H40" s="26">
        <v>0.88</v>
      </c>
      <c r="I40" s="81">
        <v>0.88</v>
      </c>
      <c r="J40" s="25"/>
      <c r="K40" s="13"/>
      <c r="L40" s="13"/>
      <c r="M40" s="13">
        <v>0.88</v>
      </c>
      <c r="N40" s="24"/>
      <c r="O40" s="118"/>
      <c r="P40" s="123"/>
    </row>
    <row r="41" spans="1:16" ht="12.75">
      <c r="A41" s="28">
        <v>52</v>
      </c>
      <c r="B41" s="12" t="s">
        <v>21</v>
      </c>
      <c r="C41" s="96">
        <v>0.58</v>
      </c>
      <c r="D41" s="25"/>
      <c r="E41" s="13"/>
      <c r="F41" s="13"/>
      <c r="G41" s="13">
        <v>0.58</v>
      </c>
      <c r="H41" s="26"/>
      <c r="I41" s="81"/>
      <c r="J41" s="25"/>
      <c r="K41" s="13"/>
      <c r="L41" s="13"/>
      <c r="M41" s="13">
        <v>0.58</v>
      </c>
      <c r="N41" s="24"/>
      <c r="O41" s="117" t="s">
        <v>47</v>
      </c>
      <c r="P41" s="123">
        <v>0.58</v>
      </c>
    </row>
    <row r="42" spans="1:16" ht="12.75">
      <c r="A42" s="28">
        <v>53</v>
      </c>
      <c r="B42" s="12" t="s">
        <v>21</v>
      </c>
      <c r="C42" s="96">
        <v>0.07</v>
      </c>
      <c r="D42" s="25"/>
      <c r="E42" s="13"/>
      <c r="F42" s="13"/>
      <c r="G42" s="13"/>
      <c r="H42" s="26">
        <v>0.07</v>
      </c>
      <c r="I42" s="81"/>
      <c r="J42" s="25"/>
      <c r="K42" s="13"/>
      <c r="L42" s="13"/>
      <c r="M42" s="13">
        <v>0.07</v>
      </c>
      <c r="N42" s="26"/>
      <c r="O42" s="117" t="s">
        <v>47</v>
      </c>
      <c r="P42" s="123">
        <v>0.07</v>
      </c>
    </row>
    <row r="43" spans="1:16" ht="12.75">
      <c r="A43" s="39" t="s">
        <v>27</v>
      </c>
      <c r="B43" s="9"/>
      <c r="C43" s="66">
        <f>SUM(C37:C42)</f>
        <v>2.38</v>
      </c>
      <c r="D43" s="66">
        <f aca="true" t="shared" si="5" ref="D43:I43">SUM(D37:D42)</f>
        <v>0</v>
      </c>
      <c r="E43" s="66">
        <f t="shared" si="5"/>
        <v>0</v>
      </c>
      <c r="F43" s="66">
        <f t="shared" si="5"/>
        <v>0</v>
      </c>
      <c r="G43" s="66">
        <f t="shared" si="5"/>
        <v>0.73</v>
      </c>
      <c r="H43" s="66">
        <f t="shared" si="5"/>
        <v>1.6500000000000001</v>
      </c>
      <c r="I43" s="66">
        <f t="shared" si="5"/>
        <v>1.53</v>
      </c>
      <c r="J43" s="21"/>
      <c r="K43" s="9"/>
      <c r="L43" s="9"/>
      <c r="M43" s="9"/>
      <c r="N43" s="22"/>
      <c r="O43" s="114"/>
      <c r="P43" s="123"/>
    </row>
    <row r="44" spans="1:16" ht="12.75">
      <c r="A44" s="28">
        <v>54</v>
      </c>
      <c r="B44" s="43" t="s">
        <v>45</v>
      </c>
      <c r="C44" s="96">
        <v>0</v>
      </c>
      <c r="D44" s="25"/>
      <c r="E44" s="13"/>
      <c r="F44" s="13"/>
      <c r="G44" s="13"/>
      <c r="H44" s="26">
        <v>0</v>
      </c>
      <c r="I44" s="81">
        <v>0</v>
      </c>
      <c r="J44" s="25"/>
      <c r="K44" s="13"/>
      <c r="L44" s="13"/>
      <c r="M44" s="12"/>
      <c r="N44" s="24"/>
      <c r="O44" s="119" t="s">
        <v>54</v>
      </c>
      <c r="P44" s="123"/>
    </row>
    <row r="45" spans="1:16" ht="12.75">
      <c r="A45" s="28"/>
      <c r="B45" s="88"/>
      <c r="C45" s="65"/>
      <c r="D45" s="25"/>
      <c r="E45" s="13"/>
      <c r="F45" s="13"/>
      <c r="G45" s="13"/>
      <c r="H45" s="26"/>
      <c r="I45" s="81"/>
      <c r="J45" s="25"/>
      <c r="K45" s="13"/>
      <c r="L45" s="13"/>
      <c r="M45" s="12"/>
      <c r="N45" s="24"/>
      <c r="O45" s="118"/>
      <c r="P45" s="123"/>
    </row>
    <row r="46" spans="1:16" ht="12.75">
      <c r="A46" s="39" t="s">
        <v>46</v>
      </c>
      <c r="B46" s="9"/>
      <c r="C46" s="64">
        <f>SUM(C44:C45)</f>
        <v>0</v>
      </c>
      <c r="D46" s="64">
        <f aca="true" t="shared" si="6" ref="D46:I46">SUM(D44:D45)</f>
        <v>0</v>
      </c>
      <c r="E46" s="64">
        <f t="shared" si="6"/>
        <v>0</v>
      </c>
      <c r="F46" s="64">
        <f t="shared" si="6"/>
        <v>0</v>
      </c>
      <c r="G46" s="64">
        <f t="shared" si="6"/>
        <v>0</v>
      </c>
      <c r="H46" s="64">
        <f t="shared" si="6"/>
        <v>0</v>
      </c>
      <c r="I46" s="64">
        <f t="shared" si="6"/>
        <v>0</v>
      </c>
      <c r="J46" s="21"/>
      <c r="K46" s="9"/>
      <c r="L46" s="10"/>
      <c r="M46" s="9"/>
      <c r="N46" s="22"/>
      <c r="O46" s="114"/>
      <c r="P46" s="123"/>
    </row>
    <row r="47" spans="1:16" ht="12.75">
      <c r="A47" s="32">
        <v>43</v>
      </c>
      <c r="B47" s="43" t="s">
        <v>29</v>
      </c>
      <c r="C47" s="100">
        <v>0.15</v>
      </c>
      <c r="D47" s="90"/>
      <c r="E47" s="91"/>
      <c r="F47" s="91"/>
      <c r="G47" s="91"/>
      <c r="H47" s="97">
        <v>0.15</v>
      </c>
      <c r="I47" s="98">
        <v>0.15</v>
      </c>
      <c r="J47" s="41"/>
      <c r="K47" s="40"/>
      <c r="L47" s="30">
        <v>0.15</v>
      </c>
      <c r="M47" s="40"/>
      <c r="N47" s="42"/>
      <c r="O47" s="116" t="s">
        <v>51</v>
      </c>
      <c r="P47" s="123"/>
    </row>
    <row r="48" spans="1:16" ht="12.75">
      <c r="A48" s="32">
        <v>48</v>
      </c>
      <c r="B48" s="43" t="s">
        <v>29</v>
      </c>
      <c r="C48" s="100">
        <v>0</v>
      </c>
      <c r="D48" s="90"/>
      <c r="E48" s="91"/>
      <c r="F48" s="91"/>
      <c r="G48" s="91"/>
      <c r="H48" s="89"/>
      <c r="I48" s="98"/>
      <c r="J48" s="41"/>
      <c r="K48" s="40"/>
      <c r="L48" s="30"/>
      <c r="M48" s="40"/>
      <c r="N48" s="42"/>
      <c r="O48" s="116" t="s">
        <v>53</v>
      </c>
      <c r="P48" s="123"/>
    </row>
    <row r="49" spans="1:16" ht="12.75">
      <c r="A49" s="28">
        <v>61</v>
      </c>
      <c r="B49" s="43" t="s">
        <v>29</v>
      </c>
      <c r="C49" s="96">
        <v>0.62</v>
      </c>
      <c r="D49" s="23"/>
      <c r="E49" s="12"/>
      <c r="F49" s="12"/>
      <c r="G49" s="12"/>
      <c r="H49" s="26">
        <v>0.62</v>
      </c>
      <c r="I49" s="80"/>
      <c r="J49" s="23"/>
      <c r="K49" s="12"/>
      <c r="L49" s="13"/>
      <c r="M49" s="12"/>
      <c r="N49" s="24">
        <v>0.62</v>
      </c>
      <c r="O49" s="117" t="s">
        <v>51</v>
      </c>
      <c r="P49" s="121"/>
    </row>
    <row r="50" spans="1:16" ht="12.75">
      <c r="A50" s="39" t="s">
        <v>28</v>
      </c>
      <c r="B50" s="9"/>
      <c r="C50" s="64">
        <f>SUM(C47:C49)</f>
        <v>0.77</v>
      </c>
      <c r="D50" s="64">
        <f aca="true" t="shared" si="7" ref="D50:I50">SUM(D47:D49)</f>
        <v>0</v>
      </c>
      <c r="E50" s="64">
        <f t="shared" si="7"/>
        <v>0</v>
      </c>
      <c r="F50" s="64">
        <f t="shared" si="7"/>
        <v>0</v>
      </c>
      <c r="G50" s="64">
        <f t="shared" si="7"/>
        <v>0</v>
      </c>
      <c r="H50" s="64">
        <f t="shared" si="7"/>
        <v>0.77</v>
      </c>
      <c r="I50" s="64">
        <f t="shared" si="7"/>
        <v>0.15</v>
      </c>
      <c r="J50" s="64"/>
      <c r="K50" s="64"/>
      <c r="L50" s="64"/>
      <c r="M50" s="64"/>
      <c r="N50" s="64"/>
      <c r="O50" s="114"/>
      <c r="P50" s="121"/>
    </row>
    <row r="51" spans="1:16" ht="13.5" thickBot="1">
      <c r="A51" s="32"/>
      <c r="B51" s="33"/>
      <c r="C51" s="67"/>
      <c r="D51" s="29"/>
      <c r="E51" s="30"/>
      <c r="F51" s="30"/>
      <c r="G51" s="30"/>
      <c r="H51" s="31"/>
      <c r="I51" s="82"/>
      <c r="J51" s="29"/>
      <c r="K51" s="30"/>
      <c r="L51" s="30"/>
      <c r="M51" s="30"/>
      <c r="N51" s="31"/>
      <c r="O51" s="116"/>
      <c r="P51" s="124"/>
    </row>
    <row r="52" spans="1:16" ht="13.5" thickBot="1">
      <c r="A52" s="56" t="s">
        <v>22</v>
      </c>
      <c r="B52" s="57"/>
      <c r="C52" s="83">
        <f>C17+C20+C24+C32+C36+C43+C46+C50</f>
        <v>7.5</v>
      </c>
      <c r="D52" s="83">
        <f aca="true" t="shared" si="8" ref="D52:I52">D17+D20+D24+D32+D36+D43+D46+D50</f>
        <v>1.78</v>
      </c>
      <c r="E52" s="83">
        <f t="shared" si="8"/>
        <v>0</v>
      </c>
      <c r="F52" s="83">
        <f t="shared" si="8"/>
        <v>0</v>
      </c>
      <c r="G52" s="83">
        <f t="shared" si="8"/>
        <v>1.91</v>
      </c>
      <c r="H52" s="83">
        <f t="shared" si="8"/>
        <v>3.81</v>
      </c>
      <c r="I52" s="83">
        <f t="shared" si="8"/>
        <v>5.61</v>
      </c>
      <c r="J52" s="58"/>
      <c r="K52" s="59">
        <f>SUM(K10:K51)</f>
        <v>0.6900000000000001</v>
      </c>
      <c r="L52" s="59">
        <f>SUM(L10:L51)</f>
        <v>2.48</v>
      </c>
      <c r="M52" s="59">
        <f>SUM(M10:M51)</f>
        <v>2.6799999999999997</v>
      </c>
      <c r="N52" s="60">
        <f>SUM(N10:N51)</f>
        <v>1.65</v>
      </c>
      <c r="O52" s="120" t="s">
        <v>25</v>
      </c>
      <c r="P52" s="125">
        <f>SUM(P10:P50)</f>
        <v>3.46</v>
      </c>
    </row>
    <row r="53" spans="1:16" ht="12.75">
      <c r="A53" s="54"/>
      <c r="B53" s="55"/>
      <c r="O53" s="104">
        <f>SUM(J52:N52)</f>
        <v>7.5</v>
      </c>
      <c r="P53" s="87" t="s">
        <v>25</v>
      </c>
    </row>
    <row r="54" ht="12.75">
      <c r="B54" s="87" t="s">
        <v>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 </cp:lastModifiedBy>
  <cp:lastPrinted>2015-07-29T12:06:33Z</cp:lastPrinted>
  <dcterms:created xsi:type="dcterms:W3CDTF">2012-05-25T08:40:41Z</dcterms:created>
  <dcterms:modified xsi:type="dcterms:W3CDTF">2015-07-29T12:06:40Z</dcterms:modified>
  <cp:category/>
  <cp:version/>
  <cp:contentType/>
  <cp:contentStatus/>
</cp:coreProperties>
</file>